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5" i="1"/>
  <c r="L176" i="1" s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G195" i="1"/>
  <c r="H176" i="1"/>
  <c r="L196" i="1"/>
  <c r="J176" i="1"/>
  <c r="I176" i="1"/>
  <c r="G176" i="1"/>
  <c r="I157" i="1"/>
  <c r="H157" i="1"/>
  <c r="G157" i="1"/>
  <c r="I138" i="1"/>
  <c r="G138" i="1"/>
  <c r="J138" i="1"/>
  <c r="J119" i="1"/>
  <c r="G119" i="1"/>
  <c r="H119" i="1"/>
  <c r="G100" i="1"/>
  <c r="J100" i="1"/>
  <c r="I100" i="1"/>
  <c r="H100" i="1"/>
  <c r="F100" i="1"/>
  <c r="F81" i="1"/>
  <c r="J81" i="1"/>
  <c r="I81" i="1"/>
  <c r="G81" i="1"/>
  <c r="I43" i="1"/>
  <c r="J62" i="1"/>
  <c r="I62" i="1"/>
  <c r="H62" i="1"/>
  <c r="F62" i="1"/>
  <c r="G62" i="1"/>
  <c r="J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<sst xmlns="http://schemas.openxmlformats.org/spreadsheetml/2006/main" count="368" uniqueCount="137">
  <si>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</si>
  <si>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</si>
  <si>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</si>
  <si>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</si>
  <si>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</si>
  <si>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</si>
  <si>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</si>
  <si>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</si>
  <si>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</si>
  <si>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</si>
  <si>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</si>
  <si>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</si>
  <si>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</si>
  <si>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</si>
  <si>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</si>
  <si>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</si>
  <si>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</si>
  <si>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</si>
  <si>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</si>
  <si>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</si>
  <si>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</si>
  <si>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</si>
  <si>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</si>
  <si>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</si>
  <si>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</si>
  <si>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</si>
  <si>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</si>
  <si>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</si>
  <si>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</si>
  <si>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</si>
  <si>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</si>
  <si>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</si>
  <si>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</si>
  <si>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</si>
  <si>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</si>
  <si>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</si>
  <si>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</si>
  <si>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</si>
  <si>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</si>
  <si>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с сыром</t>
  </si>
  <si>
    <t>каша вязкая молочная ячневая с маслм сл.</t>
  </si>
  <si>
    <t>357/1994</t>
  </si>
  <si>
    <t>какао с молоком</t>
  </si>
  <si>
    <t>642/1994</t>
  </si>
  <si>
    <t>батон сотрубями</t>
  </si>
  <si>
    <t>фрукт</t>
  </si>
  <si>
    <t>Овощная подгарнировка</t>
  </si>
  <si>
    <t>ттк 245</t>
  </si>
  <si>
    <t>суп картофельный с бобовыми</t>
  </si>
  <si>
    <t>138/1994</t>
  </si>
  <si>
    <t>Каша "Царская" (греча, мясо)</t>
  </si>
  <si>
    <t>ттк456</t>
  </si>
  <si>
    <t>Компот из кураги и изюма</t>
  </si>
  <si>
    <t>ттк 289</t>
  </si>
  <si>
    <t>Хлеб ржаной</t>
  </si>
  <si>
    <t>Батон с отрубями</t>
  </si>
  <si>
    <t>Котлета по-домашнему тушен в соусе</t>
  </si>
  <si>
    <t>ттк 447</t>
  </si>
  <si>
    <t>картофельное пюре</t>
  </si>
  <si>
    <t>473/1994</t>
  </si>
  <si>
    <t>Чай с сахаром</t>
  </si>
  <si>
    <t>хлеб крестьянский витаминный</t>
  </si>
  <si>
    <t>хлеб ржаной</t>
  </si>
  <si>
    <t>борщ со сметаной</t>
  </si>
  <si>
    <t>110/1994</t>
  </si>
  <si>
    <t>Компот из ягод</t>
  </si>
  <si>
    <t>ттк 363</t>
  </si>
  <si>
    <t xml:space="preserve">хлеб ржаной </t>
  </si>
  <si>
    <t>МБОУ СОШ №81</t>
  </si>
  <si>
    <t>Фрикадельки куриные в молоч соусе</t>
  </si>
  <si>
    <t>ттк 419</t>
  </si>
  <si>
    <t>Рис припущенныйс овощами</t>
  </si>
  <si>
    <t>36/2003</t>
  </si>
  <si>
    <t>Напиток из шиповника</t>
  </si>
  <si>
    <t>705/2004</t>
  </si>
  <si>
    <t>Щи ищ свежей капусты со сметаной</t>
  </si>
  <si>
    <t>120/1994</t>
  </si>
  <si>
    <t>Макаронные изделия отварные</t>
  </si>
  <si>
    <t>469/1994</t>
  </si>
  <si>
    <t>ттк 418</t>
  </si>
  <si>
    <t>котлета по-домашнему тушен в соусе том</t>
  </si>
  <si>
    <t xml:space="preserve">Фрикасе из курицы </t>
  </si>
  <si>
    <t>ттк 452</t>
  </si>
  <si>
    <t>Бутерброд с сыром</t>
  </si>
  <si>
    <t>Каша вязкая молочная с маслом</t>
  </si>
  <si>
    <t>35/2003</t>
  </si>
  <si>
    <t>Кисель из плодов и ягод</t>
  </si>
  <si>
    <t>591/1994</t>
  </si>
  <si>
    <t>Солянка из филе куры со сметаной</t>
  </si>
  <si>
    <t>ттк 451</t>
  </si>
  <si>
    <t>Макаронные изделия с соусом болоньезе</t>
  </si>
  <si>
    <t>ттк 453</t>
  </si>
  <si>
    <t>компот из кураги</t>
  </si>
  <si>
    <t>638/1994</t>
  </si>
  <si>
    <t xml:space="preserve">Тефтели "Ежики" из мяса в соусе </t>
  </si>
  <si>
    <t>ттк 230</t>
  </si>
  <si>
    <t xml:space="preserve">Чай лимонный </t>
  </si>
  <si>
    <t>ттк 420</t>
  </si>
  <si>
    <t>Суп с макаронными изделиями</t>
  </si>
  <si>
    <t>139/1994</t>
  </si>
  <si>
    <t>Компот "Здоровье" из яблок с ягодами</t>
  </si>
  <si>
    <t>ттк270</t>
  </si>
  <si>
    <t>Каша пшенная молочная с маслом</t>
  </si>
  <si>
    <t>Чай с молоком</t>
  </si>
  <si>
    <t>257/199</t>
  </si>
  <si>
    <t>Шницель из мяса с отрубями</t>
  </si>
  <si>
    <t>Каша гречневая вязкая</t>
  </si>
  <si>
    <t>Компот из ягод "Ассорти"</t>
  </si>
  <si>
    <t>ттк 302</t>
  </si>
  <si>
    <t>Биточек по-сельски тушен в соусе том</t>
  </si>
  <si>
    <t>Рис припущенный с овощами</t>
  </si>
  <si>
    <t>628/1994</t>
  </si>
  <si>
    <t>компот из яблок с сухофруктами</t>
  </si>
  <si>
    <t>Колбаска куриная в соусе сметанном</t>
  </si>
  <si>
    <t>ттк 450</t>
  </si>
  <si>
    <t xml:space="preserve">Напиток из шиповника </t>
  </si>
  <si>
    <t>Рассольник "Ленинградский" со сметаной</t>
  </si>
  <si>
    <t>129/199</t>
  </si>
  <si>
    <t>Каша молочная рисовая с маслом сл</t>
  </si>
  <si>
    <t>Омлет натуральный с маслом сл</t>
  </si>
  <si>
    <t>284/1994</t>
  </si>
  <si>
    <t>Кофейный напиток с молоком</t>
  </si>
  <si>
    <t>ттк 264</t>
  </si>
  <si>
    <t>овощная подгарнировка</t>
  </si>
  <si>
    <t>Суп-пюре из разных овощей с гренками</t>
  </si>
  <si>
    <t>167/199</t>
  </si>
  <si>
    <t>Плов из мяса с томатом с куркумой</t>
  </si>
  <si>
    <t>ттк 360</t>
  </si>
  <si>
    <t>компот из ягод</t>
  </si>
  <si>
    <t>ттк 263</t>
  </si>
  <si>
    <t>Колобки рыбные тушен в молочн.соусе</t>
  </si>
  <si>
    <t>ттк 455</t>
  </si>
  <si>
    <t>чай с сахаром</t>
  </si>
  <si>
    <t>132/199</t>
  </si>
  <si>
    <t>Суп из овощей с зеленым  горошком со сметаной</t>
  </si>
  <si>
    <t>директор</t>
  </si>
  <si>
    <t>Лазарева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</si>
</sst>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2" sqref="I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68</v>
      </c>
      <c r="D1" s="57"/>
      <c r="E1" s="57"/>
      <c r="F1" s="12" t="s">
        <v>16</v>
      </c>
      <c r="G1" s="2" t="s">
        <v>17</v>
      </c>
      <c r="H1" s="58" t="s">
        <v>135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136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155</v>
      </c>
      <c r="G6" s="40">
        <v>5.89</v>
      </c>
      <c r="H6" s="40">
        <v>5.38</v>
      </c>
      <c r="I6" s="40">
        <v>27.01</v>
      </c>
      <c r="J6" s="40">
        <v>164.13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3.74</v>
      </c>
      <c r="H8" s="43">
        <v>3.34</v>
      </c>
      <c r="I8" s="43">
        <v>17.809999999999999</v>
      </c>
      <c r="J8" s="43">
        <v>133.77000000000001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25</v>
      </c>
      <c r="G9" s="43">
        <v>2</v>
      </c>
      <c r="H9" s="43">
        <v>0.87</v>
      </c>
      <c r="I9" s="43">
        <v>11.75</v>
      </c>
      <c r="J9" s="43">
        <v>65.63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</v>
      </c>
      <c r="I10" s="43">
        <v>11.6</v>
      </c>
      <c r="J10" s="43">
        <v>48.68</v>
      </c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39</v>
      </c>
      <c r="F11" s="43">
        <v>35</v>
      </c>
      <c r="G11" s="43">
        <v>3.7</v>
      </c>
      <c r="H11" s="43">
        <v>10.01</v>
      </c>
      <c r="I11" s="43">
        <v>5.17</v>
      </c>
      <c r="J11" s="43">
        <v>114.71</v>
      </c>
      <c r="K11" s="51">
        <v>38047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15.73</v>
      </c>
      <c r="H13" s="19">
        <f t="shared" si="0"/>
        <v>19.599999999999998</v>
      </c>
      <c r="I13" s="19">
        <f t="shared" si="0"/>
        <v>73.34</v>
      </c>
      <c r="J13" s="19">
        <f t="shared" si="0"/>
        <v>526.91999999999996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30</v>
      </c>
      <c r="G14" s="43">
        <v>0.32</v>
      </c>
      <c r="H14" s="43">
        <v>0.06</v>
      </c>
      <c r="I14" s="43">
        <v>1.1200000000000001</v>
      </c>
      <c r="J14" s="43">
        <v>7.62</v>
      </c>
      <c r="K14" s="44" t="s">
        <v>47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5.54</v>
      </c>
      <c r="H15" s="43">
        <v>5.93</v>
      </c>
      <c r="I15" s="43">
        <v>20.78</v>
      </c>
      <c r="J15" s="43">
        <v>164.06</v>
      </c>
      <c r="K15" s="44" t="s">
        <v>49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12.75</v>
      </c>
      <c r="H16" s="43">
        <v>17.23</v>
      </c>
      <c r="I16" s="43">
        <v>31</v>
      </c>
      <c r="J16" s="43">
        <v>306</v>
      </c>
      <c r="K16" s="44" t="s">
        <v>51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0.72</v>
      </c>
      <c r="H18" s="43">
        <v>0.03</v>
      </c>
      <c r="I18" s="43">
        <v>21.09</v>
      </c>
      <c r="J18" s="43">
        <v>88.19</v>
      </c>
      <c r="K18" s="44" t="s">
        <v>53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54</v>
      </c>
      <c r="F19" s="43">
        <v>25</v>
      </c>
      <c r="G19" s="43">
        <v>1.65</v>
      </c>
      <c r="H19" s="43">
        <v>0.3</v>
      </c>
      <c r="I19" s="43">
        <v>8.35</v>
      </c>
      <c r="J19" s="43">
        <v>48.35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50</v>
      </c>
      <c r="G20" s="43">
        <v>4</v>
      </c>
      <c r="H20" s="43">
        <v>1.74</v>
      </c>
      <c r="I20" s="43">
        <v>23.5</v>
      </c>
      <c r="J20" s="43">
        <v>131.26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2">SUM(G14:G22)</f>
        <v>24.979999999999997</v>
      </c>
      <c r="H23" s="19">
        <f t="shared" si="2"/>
        <v>25.29</v>
      </c>
      <c r="I23" s="19">
        <f t="shared" si="2"/>
        <v>105.84</v>
      </c>
      <c r="J23" s="19">
        <f t="shared" si="2"/>
        <v>745.48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1220</v>
      </c>
      <c r="G24" s="32">
        <f t="shared" ref="G24:J24" si="4">G13+G23</f>
        <v>40.709999999999994</v>
      </c>
      <c r="H24" s="32">
        <f t="shared" si="4"/>
        <v>44.89</v>
      </c>
      <c r="I24" s="32">
        <f t="shared" si="4"/>
        <v>179.18</v>
      </c>
      <c r="J24" s="32">
        <f t="shared" si="4"/>
        <v>1272.4000000000001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100</v>
      </c>
      <c r="G25" s="40">
        <v>9.4600000000000009</v>
      </c>
      <c r="H25" s="40">
        <v>12.43</v>
      </c>
      <c r="I25" s="40">
        <v>17.37</v>
      </c>
      <c r="J25" s="40">
        <v>198.63</v>
      </c>
      <c r="K25" s="41" t="s">
        <v>57</v>
      </c>
      <c r="L25" s="40"/>
    </row>
    <row r="26" spans="1:12" ht="15" x14ac:dyDescent="0.25">
      <c r="A26" s="14"/>
      <c r="B26" s="15"/>
      <c r="C26" s="11"/>
      <c r="D26" s="6"/>
      <c r="E26" s="42" t="s">
        <v>58</v>
      </c>
      <c r="F26" s="43">
        <v>150</v>
      </c>
      <c r="G26" s="43">
        <v>3.1</v>
      </c>
      <c r="H26" s="43">
        <v>3.66</v>
      </c>
      <c r="I26" s="43">
        <v>20.37</v>
      </c>
      <c r="J26" s="43">
        <v>132.58000000000001</v>
      </c>
      <c r="K26" s="44" t="s">
        <v>59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61</v>
      </c>
      <c r="F28" s="43">
        <v>30</v>
      </c>
      <c r="G28" s="43">
        <v>1.98</v>
      </c>
      <c r="H28" s="43">
        <v>0.19</v>
      </c>
      <c r="I28" s="43">
        <v>14.02</v>
      </c>
      <c r="J28" s="43">
        <v>67.17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62</v>
      </c>
      <c r="F30" s="43">
        <v>25</v>
      </c>
      <c r="G30" s="43">
        <v>1.65</v>
      </c>
      <c r="H30" s="43">
        <v>0.3</v>
      </c>
      <c r="I30" s="43">
        <v>8.35</v>
      </c>
      <c r="J30" s="43">
        <v>48.35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305</v>
      </c>
      <c r="G32" s="19">
        <f t="shared" ref="G32" si="6">SUM(G25:G31)</f>
        <v>16.190000000000001</v>
      </c>
      <c r="H32" s="19">
        <f t="shared" ref="H32" si="7">SUM(H25:H31)</f>
        <v>16.580000000000002</v>
      </c>
      <c r="I32" s="19">
        <f t="shared" ref="I32" si="8">SUM(I25:I31)</f>
        <v>60.110000000000007</v>
      </c>
      <c r="J32" s="19">
        <f t="shared" ref="J32:L32" si="9">SUM(J25:J31)</f>
        <v>446.73000000000008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63</v>
      </c>
      <c r="F34" s="43">
        <v>205</v>
      </c>
      <c r="G34" s="43">
        <v>3.7</v>
      </c>
      <c r="H34" s="43">
        <v>8.16</v>
      </c>
      <c r="I34" s="43">
        <v>23.78</v>
      </c>
      <c r="J34" s="43">
        <v>152.72</v>
      </c>
      <c r="K34" s="44" t="s">
        <v>64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80</v>
      </c>
      <c r="F35" s="43">
        <v>100</v>
      </c>
      <c r="G35" s="43">
        <v>9.4600000000000009</v>
      </c>
      <c r="H35" s="43">
        <v>12.43</v>
      </c>
      <c r="I35" s="43">
        <v>17.43</v>
      </c>
      <c r="J35" s="43">
        <v>198.63</v>
      </c>
      <c r="K35" s="44" t="s">
        <v>57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3.1</v>
      </c>
      <c r="H36" s="43">
        <v>3.66</v>
      </c>
      <c r="I36" s="43">
        <v>20.37</v>
      </c>
      <c r="J36" s="43">
        <v>132.58000000000001</v>
      </c>
      <c r="K36" s="44" t="s">
        <v>59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1.02</v>
      </c>
      <c r="H37" s="43">
        <v>0.06</v>
      </c>
      <c r="I37" s="43">
        <v>19.760000000000002</v>
      </c>
      <c r="J37" s="43">
        <v>87.6</v>
      </c>
      <c r="K37" s="44" t="s">
        <v>66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61</v>
      </c>
      <c r="F38" s="43">
        <v>30</v>
      </c>
      <c r="G38" s="43">
        <v>1.98</v>
      </c>
      <c r="H38" s="43">
        <v>0.19</v>
      </c>
      <c r="I38" s="43">
        <v>14.02</v>
      </c>
      <c r="J38" s="43">
        <v>67.17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62</v>
      </c>
      <c r="F39" s="43">
        <v>25</v>
      </c>
      <c r="G39" s="43">
        <v>1.65</v>
      </c>
      <c r="H39" s="43">
        <v>0.3</v>
      </c>
      <c r="I39" s="43">
        <v>8.35</v>
      </c>
      <c r="J39" s="43">
        <v>48.35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20.91</v>
      </c>
      <c r="H42" s="19">
        <f t="shared" ref="H42" si="11">SUM(H33:H41)</f>
        <v>24.8</v>
      </c>
      <c r="I42" s="19">
        <f t="shared" ref="I42" si="12">SUM(I33:I41)</f>
        <v>103.71</v>
      </c>
      <c r="J42" s="19">
        <f t="shared" ref="J42:L42" si="13">SUM(J33:J41)</f>
        <v>687.05000000000007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1015</v>
      </c>
      <c r="G43" s="32">
        <f t="shared" ref="G43" si="14">G32+G42</f>
        <v>37.1</v>
      </c>
      <c r="H43" s="32">
        <f t="shared" ref="H43" si="15">H32+H42</f>
        <v>41.38</v>
      </c>
      <c r="I43" s="32">
        <f t="shared" ref="I43" si="16">I32+I42</f>
        <v>163.82</v>
      </c>
      <c r="J43" s="32">
        <f t="shared" ref="J43:L43" si="17">J32+J42</f>
        <v>1133.7800000000002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100</v>
      </c>
      <c r="G44" s="40">
        <v>10.51</v>
      </c>
      <c r="H44" s="40">
        <v>12.43</v>
      </c>
      <c r="I44" s="40">
        <v>7.16</v>
      </c>
      <c r="J44" s="40">
        <v>179.5</v>
      </c>
      <c r="K44" s="41" t="s">
        <v>70</v>
      </c>
      <c r="L44" s="40"/>
    </row>
    <row r="45" spans="1:12" ht="15" x14ac:dyDescent="0.25">
      <c r="A45" s="23"/>
      <c r="B45" s="15"/>
      <c r="C45" s="11"/>
      <c r="D45" s="6" t="s">
        <v>29</v>
      </c>
      <c r="E45" s="42" t="s">
        <v>71</v>
      </c>
      <c r="F45" s="43">
        <v>150</v>
      </c>
      <c r="G45" s="43">
        <v>3.63</v>
      </c>
      <c r="H45" s="43">
        <v>3.18</v>
      </c>
      <c r="I45" s="43">
        <v>38.26</v>
      </c>
      <c r="J45" s="43">
        <v>196.75</v>
      </c>
      <c r="K45" s="44" t="s">
        <v>72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0</v>
      </c>
      <c r="H46" s="43">
        <v>0</v>
      </c>
      <c r="I46" s="43">
        <v>13.1</v>
      </c>
      <c r="J46" s="43">
        <v>56</v>
      </c>
      <c r="K46" s="44" t="s">
        <v>74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30</v>
      </c>
      <c r="G47" s="43">
        <v>1.98</v>
      </c>
      <c r="H47" s="43">
        <v>0.19</v>
      </c>
      <c r="I47" s="43">
        <v>14.02</v>
      </c>
      <c r="J47" s="43">
        <v>67.17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62</v>
      </c>
      <c r="F49" s="43">
        <v>25</v>
      </c>
      <c r="G49" s="43">
        <v>1.65</v>
      </c>
      <c r="H49" s="43">
        <v>0.3</v>
      </c>
      <c r="I49" s="43">
        <v>8.35</v>
      </c>
      <c r="J49" s="43">
        <v>48.35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17.77</v>
      </c>
      <c r="H51" s="19">
        <f t="shared" ref="H51" si="19">SUM(H44:H50)</f>
        <v>16.099999999999998</v>
      </c>
      <c r="I51" s="19">
        <f t="shared" ref="I51" si="20">SUM(I44:I50)</f>
        <v>80.89</v>
      </c>
      <c r="J51" s="19">
        <f t="shared" ref="J51:L51" si="21">SUM(J44:J50)</f>
        <v>547.77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75</v>
      </c>
      <c r="F53" s="43">
        <v>205</v>
      </c>
      <c r="G53" s="43">
        <v>3.7</v>
      </c>
      <c r="H53" s="43">
        <v>5.08</v>
      </c>
      <c r="I53" s="43">
        <v>12.13</v>
      </c>
      <c r="J53" s="43">
        <v>159.72</v>
      </c>
      <c r="K53" s="44" t="s">
        <v>76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81</v>
      </c>
      <c r="F54" s="43">
        <v>100</v>
      </c>
      <c r="G54" s="43">
        <v>13.82</v>
      </c>
      <c r="H54" s="43">
        <v>18.87</v>
      </c>
      <c r="I54" s="43">
        <v>9.92</v>
      </c>
      <c r="J54" s="43">
        <v>218.81</v>
      </c>
      <c r="K54" s="44" t="s">
        <v>82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110</v>
      </c>
      <c r="F55" s="43">
        <v>150</v>
      </c>
      <c r="G55" s="43">
        <v>3.63</v>
      </c>
      <c r="H55" s="43">
        <v>3.18</v>
      </c>
      <c r="I55" s="43">
        <v>38.26</v>
      </c>
      <c r="J55" s="43">
        <v>196.75</v>
      </c>
      <c r="K55" s="44" t="s">
        <v>72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</v>
      </c>
      <c r="H56" s="43">
        <v>0</v>
      </c>
      <c r="I56" s="43">
        <v>13.1</v>
      </c>
      <c r="J56" s="43">
        <v>56</v>
      </c>
      <c r="K56" s="44" t="s">
        <v>74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61</v>
      </c>
      <c r="F57" s="43">
        <v>30</v>
      </c>
      <c r="G57" s="43">
        <v>1.98</v>
      </c>
      <c r="H57" s="43">
        <v>0.19</v>
      </c>
      <c r="I57" s="43">
        <v>14.02</v>
      </c>
      <c r="J57" s="43">
        <v>67.17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62</v>
      </c>
      <c r="F58" s="43">
        <v>25</v>
      </c>
      <c r="G58" s="43">
        <v>1.65</v>
      </c>
      <c r="H58" s="43">
        <v>0.3</v>
      </c>
      <c r="I58" s="43">
        <v>8.35</v>
      </c>
      <c r="J58" s="43">
        <v>48.35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24.779999999999998</v>
      </c>
      <c r="H61" s="19">
        <f t="shared" ref="H61" si="23">SUM(H52:H60)</f>
        <v>27.620000000000005</v>
      </c>
      <c r="I61" s="19">
        <f t="shared" ref="I61" si="24">SUM(I52:I60)</f>
        <v>95.779999999999987</v>
      </c>
      <c r="J61" s="19">
        <f t="shared" ref="J61:L61" si="25">SUM(J52:J60)</f>
        <v>746.8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1215</v>
      </c>
      <c r="G62" s="32">
        <f t="shared" ref="G62" si="26">G51+G61</f>
        <v>42.55</v>
      </c>
      <c r="H62" s="32">
        <f t="shared" ref="H62" si="27">H51+H61</f>
        <v>43.72</v>
      </c>
      <c r="I62" s="32">
        <f t="shared" ref="I62" si="28">I51+I61</f>
        <v>176.67</v>
      </c>
      <c r="J62" s="32">
        <f t="shared" ref="J62:L62" si="29">J51+J61</f>
        <v>1294.57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155</v>
      </c>
      <c r="G63" s="40">
        <v>9.3000000000000007</v>
      </c>
      <c r="H63" s="40">
        <v>5.38</v>
      </c>
      <c r="I63" s="40">
        <v>27.01</v>
      </c>
      <c r="J63" s="40">
        <v>164.13</v>
      </c>
      <c r="K63" s="41" t="s">
        <v>85</v>
      </c>
      <c r="L63" s="40"/>
    </row>
    <row r="64" spans="1:12" ht="15" x14ac:dyDescent="0.25">
      <c r="A64" s="23"/>
      <c r="B64" s="15"/>
      <c r="C64" s="11"/>
      <c r="D64" s="6" t="s">
        <v>23</v>
      </c>
      <c r="E64" s="42" t="s">
        <v>83</v>
      </c>
      <c r="F64" s="43">
        <v>30</v>
      </c>
      <c r="G64" s="43">
        <v>3.7</v>
      </c>
      <c r="H64" s="43">
        <v>10.01</v>
      </c>
      <c r="I64" s="43">
        <v>5.17</v>
      </c>
      <c r="J64" s="43">
        <v>114.71</v>
      </c>
      <c r="K64" s="51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86</v>
      </c>
      <c r="F65" s="43">
        <v>200</v>
      </c>
      <c r="G65" s="43">
        <v>0</v>
      </c>
      <c r="H65" s="43">
        <v>0</v>
      </c>
      <c r="I65" s="43">
        <v>18.600000000000001</v>
      </c>
      <c r="J65" s="43">
        <v>70.680000000000007</v>
      </c>
      <c r="K65" s="44" t="s">
        <v>87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25</v>
      </c>
      <c r="G66" s="43">
        <v>2</v>
      </c>
      <c r="H66" s="43">
        <v>0.87</v>
      </c>
      <c r="I66" s="43">
        <v>11.75</v>
      </c>
      <c r="J66" s="43">
        <v>65.63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</v>
      </c>
      <c r="I67" s="43">
        <v>11.6</v>
      </c>
      <c r="J67" s="43">
        <v>48.68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15.4</v>
      </c>
      <c r="H70" s="19">
        <f t="shared" ref="H70" si="31">SUM(H63:H69)</f>
        <v>16.260000000000002</v>
      </c>
      <c r="I70" s="19">
        <f t="shared" ref="I70" si="32">SUM(I63:I69)</f>
        <v>74.13</v>
      </c>
      <c r="J70" s="19">
        <f t="shared" ref="J70:L70" si="33">SUM(J63:J69)</f>
        <v>463.83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>
        <v>205</v>
      </c>
      <c r="G72" s="43">
        <v>5.27</v>
      </c>
      <c r="H72" s="43">
        <v>7.97</v>
      </c>
      <c r="I72" s="43">
        <v>8.73</v>
      </c>
      <c r="J72" s="43">
        <v>81.2</v>
      </c>
      <c r="K72" s="44" t="s">
        <v>89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90</v>
      </c>
      <c r="F73" s="43">
        <v>250</v>
      </c>
      <c r="G73" s="43">
        <v>14.75</v>
      </c>
      <c r="H73" s="43">
        <v>18.579999999999998</v>
      </c>
      <c r="I73" s="43">
        <v>41.3</v>
      </c>
      <c r="J73" s="43">
        <v>404.16</v>
      </c>
      <c r="K73" s="44" t="s">
        <v>91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92</v>
      </c>
      <c r="F75" s="43">
        <v>200</v>
      </c>
      <c r="G75" s="43">
        <v>1.02</v>
      </c>
      <c r="H75" s="43">
        <v>0.06</v>
      </c>
      <c r="I75" s="43">
        <v>19.760000000000002</v>
      </c>
      <c r="J75" s="43">
        <v>87.6</v>
      </c>
      <c r="K75" s="44" t="s">
        <v>93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61</v>
      </c>
      <c r="F76" s="43">
        <v>30</v>
      </c>
      <c r="G76" s="43">
        <v>1.98</v>
      </c>
      <c r="H76" s="43">
        <v>0.19</v>
      </c>
      <c r="I76" s="43">
        <v>14.02</v>
      </c>
      <c r="J76" s="43">
        <v>67.17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67</v>
      </c>
      <c r="F77" s="43">
        <v>50</v>
      </c>
      <c r="G77" s="43">
        <v>3.3</v>
      </c>
      <c r="H77" s="43">
        <v>0.6</v>
      </c>
      <c r="I77" s="43">
        <v>16.7</v>
      </c>
      <c r="J77" s="43">
        <v>96.69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26.32</v>
      </c>
      <c r="H80" s="19">
        <f t="shared" ref="H80" si="35">SUM(H71:H79)</f>
        <v>27.4</v>
      </c>
      <c r="I80" s="19">
        <f t="shared" ref="I80" si="36">SUM(I71:I79)</f>
        <v>100.51</v>
      </c>
      <c r="J80" s="19">
        <f t="shared" ref="J80:L80" si="37">SUM(J71:J79)</f>
        <v>736.81999999999994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1245</v>
      </c>
      <c r="G81" s="32">
        <f t="shared" ref="G81" si="38">G70+G80</f>
        <v>41.72</v>
      </c>
      <c r="H81" s="32">
        <f t="shared" ref="H81" si="39">H70+H80</f>
        <v>43.66</v>
      </c>
      <c r="I81" s="32">
        <f t="shared" ref="I81" si="40">I70+I80</f>
        <v>174.64</v>
      </c>
      <c r="J81" s="32">
        <f t="shared" ref="J81:L81" si="41">J70+J80</f>
        <v>1200.6499999999999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>
        <v>100</v>
      </c>
      <c r="G82" s="40">
        <v>8.25</v>
      </c>
      <c r="H82" s="40">
        <v>11.2</v>
      </c>
      <c r="I82" s="40">
        <v>11.63</v>
      </c>
      <c r="J82" s="40">
        <v>176</v>
      </c>
      <c r="K82" s="41" t="s">
        <v>95</v>
      </c>
      <c r="L82" s="40"/>
    </row>
    <row r="83" spans="1:12" ht="15" x14ac:dyDescent="0.25">
      <c r="A83" s="23"/>
      <c r="B83" s="15"/>
      <c r="C83" s="11"/>
      <c r="D83" s="6" t="s">
        <v>29</v>
      </c>
      <c r="E83" s="42" t="s">
        <v>58</v>
      </c>
      <c r="F83" s="43">
        <v>150</v>
      </c>
      <c r="G83" s="43">
        <v>3.1</v>
      </c>
      <c r="H83" s="43">
        <v>3.66</v>
      </c>
      <c r="I83" s="43">
        <v>20.37</v>
      </c>
      <c r="J83" s="43">
        <v>132.58000000000001</v>
      </c>
      <c r="K83" s="44" t="s">
        <v>59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96</v>
      </c>
      <c r="F84" s="43">
        <v>200</v>
      </c>
      <c r="G84" s="43">
        <v>0.12</v>
      </c>
      <c r="H84" s="43">
        <v>0.03</v>
      </c>
      <c r="I84" s="43">
        <v>10.039999999999999</v>
      </c>
      <c r="J84" s="43">
        <v>40.01</v>
      </c>
      <c r="K84" s="44" t="s">
        <v>97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30</v>
      </c>
      <c r="G85" s="43">
        <v>1.98</v>
      </c>
      <c r="H85" s="43">
        <v>0.19</v>
      </c>
      <c r="I85" s="43">
        <v>14.02</v>
      </c>
      <c r="J85" s="43">
        <v>67.17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55</v>
      </c>
      <c r="F87" s="43">
        <v>25</v>
      </c>
      <c r="G87" s="43">
        <v>2</v>
      </c>
      <c r="H87" s="43">
        <v>0.87</v>
      </c>
      <c r="I87" s="43">
        <v>11.75</v>
      </c>
      <c r="J87" s="43">
        <v>65.63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15.45</v>
      </c>
      <c r="H89" s="19">
        <f t="shared" ref="H89" si="43">SUM(H82:H88)</f>
        <v>15.949999999999998</v>
      </c>
      <c r="I89" s="19">
        <f t="shared" ref="I89" si="44">SUM(I82:I88)</f>
        <v>67.81</v>
      </c>
      <c r="J89" s="19">
        <f t="shared" ref="J89:L89" si="45">SUM(J82:J88)</f>
        <v>481.39000000000004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43">
        <v>200</v>
      </c>
      <c r="G91" s="43">
        <v>6.5</v>
      </c>
      <c r="H91" s="43">
        <v>8.5</v>
      </c>
      <c r="I91" s="43">
        <v>10.7</v>
      </c>
      <c r="J91" s="43">
        <v>120</v>
      </c>
      <c r="K91" s="44" t="s">
        <v>99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94</v>
      </c>
      <c r="F92" s="43">
        <v>100</v>
      </c>
      <c r="G92" s="43">
        <v>8.25</v>
      </c>
      <c r="H92" s="43">
        <v>11.2</v>
      </c>
      <c r="I92" s="43">
        <v>11.63</v>
      </c>
      <c r="J92" s="43">
        <v>176</v>
      </c>
      <c r="K92" s="44" t="s">
        <v>95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3.1</v>
      </c>
      <c r="H93" s="43">
        <v>3.66</v>
      </c>
      <c r="I93" s="43">
        <v>20.37</v>
      </c>
      <c r="J93" s="43">
        <v>132.58000000000001</v>
      </c>
      <c r="K93" s="44" t="s">
        <v>59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100</v>
      </c>
      <c r="F94" s="43">
        <v>200</v>
      </c>
      <c r="G94" s="43">
        <v>0.15</v>
      </c>
      <c r="H94" s="43">
        <v>0.08</v>
      </c>
      <c r="I94" s="43">
        <v>26.52</v>
      </c>
      <c r="J94" s="43">
        <v>110.92</v>
      </c>
      <c r="K94" s="44" t="s">
        <v>101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55</v>
      </c>
      <c r="F95" s="43">
        <v>25</v>
      </c>
      <c r="G95" s="43">
        <v>2</v>
      </c>
      <c r="H95" s="43">
        <v>0.87</v>
      </c>
      <c r="I95" s="43">
        <v>11.75</v>
      </c>
      <c r="J95" s="43">
        <v>65.63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61</v>
      </c>
      <c r="F96" s="43">
        <v>45</v>
      </c>
      <c r="G96" s="43">
        <v>2.97</v>
      </c>
      <c r="H96" s="43">
        <v>0.28000000000000003</v>
      </c>
      <c r="I96" s="43">
        <v>21.03</v>
      </c>
      <c r="J96" s="43">
        <v>100.75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22.97</v>
      </c>
      <c r="H99" s="19">
        <f t="shared" ref="H99" si="47">SUM(H90:H98)</f>
        <v>24.59</v>
      </c>
      <c r="I99" s="19">
        <f t="shared" ref="I99" si="48">SUM(I90:I98)</f>
        <v>102</v>
      </c>
      <c r="J99" s="19">
        <f t="shared" ref="J99:L99" si="49">SUM(J90:J98)</f>
        <v>705.88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1225</v>
      </c>
      <c r="G100" s="32">
        <f t="shared" ref="G100" si="50">G89+G99</f>
        <v>38.42</v>
      </c>
      <c r="H100" s="32">
        <f t="shared" ref="H100" si="51">H89+H99</f>
        <v>40.54</v>
      </c>
      <c r="I100" s="32">
        <f t="shared" ref="I100" si="52">I89+I99</f>
        <v>169.81</v>
      </c>
      <c r="J100" s="32">
        <f t="shared" ref="J100:L100" si="53">J89+J99</f>
        <v>1187.27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102</v>
      </c>
      <c r="F101" s="40">
        <v>205</v>
      </c>
      <c r="G101" s="40">
        <v>7.86</v>
      </c>
      <c r="H101" s="40">
        <v>7.18</v>
      </c>
      <c r="I101" s="40">
        <v>36.020000000000003</v>
      </c>
      <c r="J101" s="40">
        <v>232.18</v>
      </c>
      <c r="K101" s="41"/>
      <c r="L101" s="40"/>
    </row>
    <row r="102" spans="1:12" ht="15" x14ac:dyDescent="0.25">
      <c r="A102" s="23"/>
      <c r="B102" s="15"/>
      <c r="C102" s="11"/>
      <c r="D102" s="6" t="s">
        <v>23</v>
      </c>
      <c r="E102" s="42" t="s">
        <v>83</v>
      </c>
      <c r="F102" s="43">
        <v>30</v>
      </c>
      <c r="G102" s="43">
        <v>3.7</v>
      </c>
      <c r="H102" s="43">
        <v>10.01</v>
      </c>
      <c r="I102" s="43">
        <v>5.17</v>
      </c>
      <c r="J102" s="43">
        <v>114.71</v>
      </c>
      <c r="K102" s="44" t="s">
        <v>104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103</v>
      </c>
      <c r="F103" s="43">
        <v>200</v>
      </c>
      <c r="G103" s="43">
        <v>2.92</v>
      </c>
      <c r="H103" s="43">
        <v>3.16</v>
      </c>
      <c r="I103" s="43">
        <v>14.4</v>
      </c>
      <c r="J103" s="43">
        <v>95.2</v>
      </c>
      <c r="K103" s="44">
        <v>630.19939999999997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25</v>
      </c>
      <c r="G104" s="43">
        <v>1.65</v>
      </c>
      <c r="H104" s="43">
        <v>0.3</v>
      </c>
      <c r="I104" s="43">
        <v>8.35</v>
      </c>
      <c r="J104" s="43">
        <v>48.35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</v>
      </c>
      <c r="I105" s="43">
        <v>11.6</v>
      </c>
      <c r="J105" s="43">
        <v>48.68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16.529999999999998</v>
      </c>
      <c r="H108" s="19">
        <f t="shared" si="54"/>
        <v>20.65</v>
      </c>
      <c r="I108" s="19">
        <f t="shared" si="54"/>
        <v>75.540000000000006</v>
      </c>
      <c r="J108" s="19">
        <f t="shared" si="54"/>
        <v>539.12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48</v>
      </c>
      <c r="F110" s="43">
        <v>250</v>
      </c>
      <c r="G110" s="43">
        <v>5.54</v>
      </c>
      <c r="H110" s="43">
        <v>5.93</v>
      </c>
      <c r="I110" s="43">
        <v>20.78</v>
      </c>
      <c r="J110" s="43">
        <v>164.06</v>
      </c>
      <c r="K110" s="44" t="s">
        <v>49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105</v>
      </c>
      <c r="F111" s="43">
        <v>100</v>
      </c>
      <c r="G111" s="43">
        <v>10.64</v>
      </c>
      <c r="H111" s="43">
        <v>16.02</v>
      </c>
      <c r="I111" s="43">
        <v>12.96</v>
      </c>
      <c r="J111" s="43">
        <v>249.03</v>
      </c>
      <c r="K111" s="52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106</v>
      </c>
      <c r="F112" s="43">
        <v>150</v>
      </c>
      <c r="G112" s="43">
        <v>4.32</v>
      </c>
      <c r="H112" s="43">
        <v>4.87</v>
      </c>
      <c r="I112" s="43">
        <v>26.7</v>
      </c>
      <c r="J112" s="43">
        <v>145.47999999999999</v>
      </c>
      <c r="K112" s="44" t="s">
        <v>104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107</v>
      </c>
      <c r="F113" s="43">
        <v>200</v>
      </c>
      <c r="G113" s="43">
        <v>1.02</v>
      </c>
      <c r="H113" s="43">
        <v>0.06</v>
      </c>
      <c r="I113" s="43">
        <v>19.760000000000002</v>
      </c>
      <c r="J113" s="43">
        <v>87.6</v>
      </c>
      <c r="K113" s="44" t="s">
        <v>108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61</v>
      </c>
      <c r="F114" s="43">
        <v>45</v>
      </c>
      <c r="G114" s="43">
        <v>2.97</v>
      </c>
      <c r="H114" s="43">
        <v>0.28000000000000003</v>
      </c>
      <c r="I114" s="43">
        <v>21.03</v>
      </c>
      <c r="J114" s="43">
        <v>100.75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67</v>
      </c>
      <c r="F115" s="43">
        <v>25</v>
      </c>
      <c r="G115" s="43">
        <v>1.65</v>
      </c>
      <c r="H115" s="43">
        <v>0.3</v>
      </c>
      <c r="I115" s="43">
        <v>8.35</v>
      </c>
      <c r="J115" s="43">
        <v>48.35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26.139999999999997</v>
      </c>
      <c r="H118" s="19">
        <f t="shared" si="56"/>
        <v>27.46</v>
      </c>
      <c r="I118" s="19">
        <f t="shared" si="56"/>
        <v>109.58</v>
      </c>
      <c r="J118" s="19">
        <f t="shared" si="56"/>
        <v>795.2700000000001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1330</v>
      </c>
      <c r="G119" s="32">
        <f t="shared" ref="G119" si="58">G108+G118</f>
        <v>42.669999999999995</v>
      </c>
      <c r="H119" s="32">
        <f t="shared" ref="H119" si="59">H108+H118</f>
        <v>48.11</v>
      </c>
      <c r="I119" s="32">
        <f t="shared" ref="I119" si="60">I108+I118</f>
        <v>185.12</v>
      </c>
      <c r="J119" s="32">
        <f t="shared" ref="J119:L119" si="61">J108+J118</f>
        <v>1334.39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109</v>
      </c>
      <c r="F120" s="40">
        <v>105</v>
      </c>
      <c r="G120" s="40">
        <v>11.59</v>
      </c>
      <c r="H120" s="40">
        <v>13.61</v>
      </c>
      <c r="I120" s="40">
        <v>9.86</v>
      </c>
      <c r="J120" s="40">
        <v>191.4</v>
      </c>
      <c r="K120" s="41"/>
      <c r="L120" s="40"/>
    </row>
    <row r="121" spans="1:12" ht="15" x14ac:dyDescent="0.25">
      <c r="A121" s="14"/>
      <c r="B121" s="15"/>
      <c r="C121" s="11"/>
      <c r="D121" s="6" t="s">
        <v>29</v>
      </c>
      <c r="E121" s="42" t="s">
        <v>110</v>
      </c>
      <c r="F121" s="43">
        <v>150</v>
      </c>
      <c r="G121" s="43">
        <v>3.63</v>
      </c>
      <c r="H121" s="43">
        <v>3.18</v>
      </c>
      <c r="I121" s="43">
        <v>38.26</v>
      </c>
      <c r="J121" s="43">
        <v>196.75</v>
      </c>
      <c r="K121" s="44" t="s">
        <v>72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0.08</v>
      </c>
      <c r="H122" s="43">
        <v>0.02</v>
      </c>
      <c r="I122" s="43">
        <v>9.8000000000000007</v>
      </c>
      <c r="J122" s="43">
        <v>37.799999999999997</v>
      </c>
      <c r="K122" s="44" t="s">
        <v>111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67</v>
      </c>
      <c r="F123" s="43">
        <v>25</v>
      </c>
      <c r="G123" s="43">
        <v>1.65</v>
      </c>
      <c r="H123" s="43">
        <v>0.3</v>
      </c>
      <c r="I123" s="43">
        <v>8.35</v>
      </c>
      <c r="J123" s="43">
        <v>48.35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55</v>
      </c>
      <c r="F125" s="43">
        <v>25</v>
      </c>
      <c r="G125" s="43">
        <v>2</v>
      </c>
      <c r="H125" s="43">
        <v>0.87</v>
      </c>
      <c r="I125" s="43">
        <v>11.75</v>
      </c>
      <c r="J125" s="43">
        <v>65.63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18.95</v>
      </c>
      <c r="H127" s="19">
        <f t="shared" si="62"/>
        <v>17.98</v>
      </c>
      <c r="I127" s="19">
        <f t="shared" si="62"/>
        <v>78.02</v>
      </c>
      <c r="J127" s="19">
        <f t="shared" si="62"/>
        <v>539.93000000000006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63</v>
      </c>
      <c r="F129" s="43">
        <v>205</v>
      </c>
      <c r="G129" s="43">
        <v>3.7</v>
      </c>
      <c r="H129" s="43">
        <v>8.16</v>
      </c>
      <c r="I129" s="43">
        <v>23.78</v>
      </c>
      <c r="J129" s="43">
        <v>152.72</v>
      </c>
      <c r="K129" s="44" t="s">
        <v>64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109</v>
      </c>
      <c r="F130" s="43">
        <v>105</v>
      </c>
      <c r="G130" s="43">
        <v>11.59</v>
      </c>
      <c r="H130" s="43">
        <v>13.61</v>
      </c>
      <c r="I130" s="43">
        <v>9.86</v>
      </c>
      <c r="J130" s="43">
        <v>191.4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110</v>
      </c>
      <c r="F131" s="43">
        <v>150</v>
      </c>
      <c r="G131" s="43">
        <v>3.63</v>
      </c>
      <c r="H131" s="43">
        <v>3.18</v>
      </c>
      <c r="I131" s="43">
        <v>38.26</v>
      </c>
      <c r="J131" s="43">
        <v>196.75</v>
      </c>
      <c r="K131" s="44" t="s">
        <v>72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112</v>
      </c>
      <c r="F132" s="43">
        <v>200</v>
      </c>
      <c r="G132" s="43">
        <v>0.1</v>
      </c>
      <c r="H132" s="43">
        <v>0</v>
      </c>
      <c r="I132" s="43">
        <v>17.100000000000001</v>
      </c>
      <c r="J132" s="43">
        <v>69</v>
      </c>
      <c r="K132" s="44" t="s">
        <v>79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55</v>
      </c>
      <c r="F133" s="43">
        <v>25</v>
      </c>
      <c r="G133" s="43">
        <v>1.74</v>
      </c>
      <c r="H133" s="43">
        <v>23.5</v>
      </c>
      <c r="I133" s="43">
        <v>131.26</v>
      </c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67</v>
      </c>
      <c r="F134" s="43">
        <v>25</v>
      </c>
      <c r="G134" s="43">
        <v>1.65</v>
      </c>
      <c r="H134" s="43">
        <v>0.3</v>
      </c>
      <c r="I134" s="43">
        <v>8.35</v>
      </c>
      <c r="J134" s="43">
        <v>48.35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22.409999999999997</v>
      </c>
      <c r="H137" s="19">
        <f t="shared" si="64"/>
        <v>48.75</v>
      </c>
      <c r="I137" s="19">
        <f t="shared" si="64"/>
        <v>228.60999999999999</v>
      </c>
      <c r="J137" s="19">
        <f t="shared" si="64"/>
        <v>658.22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1215</v>
      </c>
      <c r="G138" s="32">
        <f t="shared" ref="G138" si="66">G127+G137</f>
        <v>41.36</v>
      </c>
      <c r="H138" s="32">
        <f t="shared" ref="H138" si="67">H127+H137</f>
        <v>66.73</v>
      </c>
      <c r="I138" s="32">
        <f t="shared" ref="I138" si="68">I127+I137</f>
        <v>306.63</v>
      </c>
      <c r="J138" s="32">
        <f t="shared" ref="J138:L138" si="69">J127+J137</f>
        <v>1198.1500000000001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113</v>
      </c>
      <c r="F139" s="40">
        <v>100</v>
      </c>
      <c r="G139" s="40">
        <v>9.51</v>
      </c>
      <c r="H139" s="40">
        <v>10.9</v>
      </c>
      <c r="I139" s="40">
        <v>7.43</v>
      </c>
      <c r="J139" s="40">
        <v>144.53</v>
      </c>
      <c r="K139" s="41" t="s">
        <v>114</v>
      </c>
      <c r="L139" s="40"/>
    </row>
    <row r="140" spans="1:12" ht="15" x14ac:dyDescent="0.25">
      <c r="A140" s="23"/>
      <c r="B140" s="15"/>
      <c r="C140" s="11"/>
      <c r="D140" s="6"/>
      <c r="E140" s="42" t="s">
        <v>77</v>
      </c>
      <c r="F140" s="43">
        <v>150</v>
      </c>
      <c r="G140" s="43">
        <v>5.3</v>
      </c>
      <c r="H140" s="43">
        <v>5.47</v>
      </c>
      <c r="I140" s="43">
        <v>33.22</v>
      </c>
      <c r="J140" s="43">
        <v>183.94</v>
      </c>
      <c r="K140" s="44" t="s">
        <v>78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115</v>
      </c>
      <c r="F141" s="43">
        <v>200</v>
      </c>
      <c r="G141" s="43">
        <v>0</v>
      </c>
      <c r="H141" s="43">
        <v>0</v>
      </c>
      <c r="I141" s="43">
        <v>13.1</v>
      </c>
      <c r="J141" s="43">
        <v>56</v>
      </c>
      <c r="K141" s="44" t="s">
        <v>74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61</v>
      </c>
      <c r="F142" s="43">
        <v>30</v>
      </c>
      <c r="G142" s="43">
        <v>1.98</v>
      </c>
      <c r="H142" s="43">
        <v>0.19</v>
      </c>
      <c r="I142" s="43">
        <v>14.02</v>
      </c>
      <c r="J142" s="43">
        <v>67.17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67</v>
      </c>
      <c r="F143" s="43">
        <v>25</v>
      </c>
      <c r="G143" s="43">
        <v>1.65</v>
      </c>
      <c r="H143" s="43">
        <v>0.3</v>
      </c>
      <c r="I143" s="43">
        <v>8.35</v>
      </c>
      <c r="J143" s="43">
        <v>48.35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18.439999999999998</v>
      </c>
      <c r="H146" s="19">
        <f t="shared" si="70"/>
        <v>16.860000000000003</v>
      </c>
      <c r="I146" s="19">
        <f t="shared" si="70"/>
        <v>76.11999999999999</v>
      </c>
      <c r="J146" s="19">
        <f t="shared" si="70"/>
        <v>499.99000000000007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116</v>
      </c>
      <c r="F148" s="43">
        <v>205</v>
      </c>
      <c r="G148" s="43">
        <v>2.5</v>
      </c>
      <c r="H148" s="43">
        <v>5.0999999999999996</v>
      </c>
      <c r="I148" s="43">
        <v>14.64</v>
      </c>
      <c r="J148" s="43">
        <v>96.5</v>
      </c>
      <c r="K148" s="44" t="s">
        <v>117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113</v>
      </c>
      <c r="F149" s="43">
        <v>100</v>
      </c>
      <c r="G149" s="43">
        <v>9.51</v>
      </c>
      <c r="H149" s="43">
        <v>10.9</v>
      </c>
      <c r="I149" s="43">
        <v>7.43</v>
      </c>
      <c r="J149" s="43">
        <v>144.53</v>
      </c>
      <c r="K149" s="44" t="s">
        <v>114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5.3</v>
      </c>
      <c r="H150" s="43">
        <v>5.47</v>
      </c>
      <c r="I150" s="43">
        <v>33.22</v>
      </c>
      <c r="J150" s="43">
        <v>183.94</v>
      </c>
      <c r="K150" s="44" t="s">
        <v>78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115</v>
      </c>
      <c r="F151" s="43">
        <v>200</v>
      </c>
      <c r="G151" s="43">
        <v>0</v>
      </c>
      <c r="H151" s="43">
        <v>0</v>
      </c>
      <c r="I151" s="43">
        <v>13.1</v>
      </c>
      <c r="J151" s="43">
        <v>56</v>
      </c>
      <c r="K151" s="44" t="s">
        <v>74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61</v>
      </c>
      <c r="F152" s="43">
        <v>45</v>
      </c>
      <c r="G152" s="43">
        <v>2.97</v>
      </c>
      <c r="H152" s="43">
        <v>0.28000000000000003</v>
      </c>
      <c r="I152" s="43">
        <v>21.03</v>
      </c>
      <c r="J152" s="43">
        <v>100.75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67</v>
      </c>
      <c r="F153" s="43">
        <v>25</v>
      </c>
      <c r="G153" s="43">
        <v>1.65</v>
      </c>
      <c r="H153" s="43">
        <v>0.3</v>
      </c>
      <c r="I153" s="43">
        <v>8.35</v>
      </c>
      <c r="J153" s="43">
        <v>48.35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21.929999999999996</v>
      </c>
      <c r="H156" s="19">
        <f t="shared" si="72"/>
        <v>22.05</v>
      </c>
      <c r="I156" s="19">
        <f t="shared" si="72"/>
        <v>97.77</v>
      </c>
      <c r="J156" s="19">
        <f t="shared" si="72"/>
        <v>630.07000000000005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1230</v>
      </c>
      <c r="G157" s="32">
        <f t="shared" ref="G157" si="74">G146+G156</f>
        <v>40.36999999999999</v>
      </c>
      <c r="H157" s="32">
        <f t="shared" ref="H157" si="75">H146+H156</f>
        <v>38.910000000000004</v>
      </c>
      <c r="I157" s="32">
        <f t="shared" ref="I157" si="76">I146+I156</f>
        <v>173.89</v>
      </c>
      <c r="J157" s="32">
        <f t="shared" ref="J157:L157" si="77">J146+J156</f>
        <v>1130.0600000000002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118</v>
      </c>
      <c r="F158" s="40">
        <v>155</v>
      </c>
      <c r="G158" s="40">
        <v>4.29</v>
      </c>
      <c r="H158" s="40">
        <v>3.93</v>
      </c>
      <c r="I158" s="40">
        <v>27.33</v>
      </c>
      <c r="J158" s="40">
        <v>166.38</v>
      </c>
      <c r="K158" s="41" t="s">
        <v>104</v>
      </c>
      <c r="L158" s="40"/>
    </row>
    <row r="159" spans="1:12" ht="15" x14ac:dyDescent="0.25">
      <c r="A159" s="23"/>
      <c r="B159" s="15"/>
      <c r="C159" s="11"/>
      <c r="D159" s="6"/>
      <c r="E159" s="42" t="s">
        <v>119</v>
      </c>
      <c r="F159" s="43">
        <v>155</v>
      </c>
      <c r="G159" s="43">
        <v>7.09</v>
      </c>
      <c r="H159" s="43">
        <v>9.9</v>
      </c>
      <c r="I159" s="43">
        <v>16.739999999999998</v>
      </c>
      <c r="J159" s="43">
        <v>205.23</v>
      </c>
      <c r="K159" s="44" t="s">
        <v>120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121</v>
      </c>
      <c r="F160" s="43">
        <v>200</v>
      </c>
      <c r="G160" s="43">
        <v>3.14</v>
      </c>
      <c r="H160" s="43">
        <v>3.21</v>
      </c>
      <c r="I160" s="43">
        <v>14.39</v>
      </c>
      <c r="J160" s="43">
        <v>96.37</v>
      </c>
      <c r="K160" s="44" t="s">
        <v>122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61</v>
      </c>
      <c r="F161" s="43">
        <v>30</v>
      </c>
      <c r="G161" s="43">
        <v>1.98</v>
      </c>
      <c r="H161" s="43">
        <v>0.19</v>
      </c>
      <c r="I161" s="43">
        <v>14.02</v>
      </c>
      <c r="J161" s="43">
        <v>67.17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67</v>
      </c>
      <c r="F163" s="43">
        <v>25</v>
      </c>
      <c r="G163" s="43">
        <v>1.65</v>
      </c>
      <c r="H163" s="43">
        <v>0.3</v>
      </c>
      <c r="I163" s="43">
        <v>8.35</v>
      </c>
      <c r="J163" s="43">
        <v>48.35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18.149999999999999</v>
      </c>
      <c r="H165" s="19">
        <f t="shared" si="78"/>
        <v>17.53</v>
      </c>
      <c r="I165" s="19">
        <f t="shared" si="78"/>
        <v>80.829999999999984</v>
      </c>
      <c r="J165" s="19">
        <f t="shared" si="78"/>
        <v>583.5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123</v>
      </c>
      <c r="F166" s="43">
        <v>30</v>
      </c>
      <c r="G166" s="43">
        <v>0.32</v>
      </c>
      <c r="H166" s="43">
        <v>0.06</v>
      </c>
      <c r="I166" s="43">
        <v>1.1200000000000001</v>
      </c>
      <c r="J166" s="43">
        <v>7.62</v>
      </c>
      <c r="K166" s="44" t="s">
        <v>47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124</v>
      </c>
      <c r="F167" s="43">
        <v>260</v>
      </c>
      <c r="G167" s="43">
        <v>3.86</v>
      </c>
      <c r="H167" s="43">
        <v>8.58</v>
      </c>
      <c r="I167" s="43">
        <v>17.59</v>
      </c>
      <c r="J167" s="43">
        <v>137.97999999999999</v>
      </c>
      <c r="K167" s="44" t="s">
        <v>125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126</v>
      </c>
      <c r="F168" s="43">
        <v>200</v>
      </c>
      <c r="G168" s="43">
        <v>15.4</v>
      </c>
      <c r="H168" s="43">
        <v>16.510000000000002</v>
      </c>
      <c r="I168" s="43">
        <v>46.71</v>
      </c>
      <c r="J168" s="43">
        <v>353.71</v>
      </c>
      <c r="K168" s="44" t="s">
        <v>127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128</v>
      </c>
      <c r="F170" s="43">
        <v>200</v>
      </c>
      <c r="G170" s="43">
        <v>1.02</v>
      </c>
      <c r="H170" s="43">
        <v>0.06</v>
      </c>
      <c r="I170" s="43">
        <v>19.760000000000002</v>
      </c>
      <c r="J170" s="43">
        <v>87.6</v>
      </c>
      <c r="K170" s="44" t="s">
        <v>129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61</v>
      </c>
      <c r="F171" s="43">
        <v>45</v>
      </c>
      <c r="G171" s="43">
        <v>2.97</v>
      </c>
      <c r="H171" s="43">
        <v>0.28000000000000003</v>
      </c>
      <c r="I171" s="43">
        <v>21.03</v>
      </c>
      <c r="J171" s="43">
        <v>100.75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67</v>
      </c>
      <c r="F172" s="43">
        <v>25</v>
      </c>
      <c r="G172" s="43">
        <v>1.65</v>
      </c>
      <c r="H172" s="43">
        <v>0.3</v>
      </c>
      <c r="I172" s="43">
        <v>8.35</v>
      </c>
      <c r="J172" s="43">
        <v>48.35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25.219999999999995</v>
      </c>
      <c r="H175" s="19">
        <f t="shared" si="80"/>
        <v>25.790000000000003</v>
      </c>
      <c r="I175" s="19">
        <f t="shared" si="80"/>
        <v>114.56</v>
      </c>
      <c r="J175" s="19">
        <f t="shared" si="80"/>
        <v>736.01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1325</v>
      </c>
      <c r="G176" s="32">
        <f t="shared" ref="G176" si="82">G165+G175</f>
        <v>43.36999999999999</v>
      </c>
      <c r="H176" s="32">
        <f t="shared" ref="H176" si="83">H165+H175</f>
        <v>43.320000000000007</v>
      </c>
      <c r="I176" s="32">
        <f t="shared" ref="I176" si="84">I165+I175</f>
        <v>195.39</v>
      </c>
      <c r="J176" s="32">
        <f t="shared" ref="J176:L176" si="85">J165+J175</f>
        <v>1319.51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130</v>
      </c>
      <c r="F177" s="40">
        <v>100</v>
      </c>
      <c r="G177" s="40">
        <v>11.29</v>
      </c>
      <c r="H177" s="40">
        <v>13.7</v>
      </c>
      <c r="I177" s="40">
        <v>16.79</v>
      </c>
      <c r="J177" s="40">
        <v>198</v>
      </c>
      <c r="K177" s="41" t="s">
        <v>131</v>
      </c>
      <c r="L177" s="40"/>
    </row>
    <row r="178" spans="1:12" ht="15" x14ac:dyDescent="0.25">
      <c r="A178" s="23"/>
      <c r="B178" s="15"/>
      <c r="C178" s="11"/>
      <c r="D178" s="6" t="s">
        <v>29</v>
      </c>
      <c r="E178" s="42" t="s">
        <v>58</v>
      </c>
      <c r="F178" s="43">
        <v>150</v>
      </c>
      <c r="G178" s="43">
        <v>3.1</v>
      </c>
      <c r="H178" s="43">
        <v>3.66</v>
      </c>
      <c r="I178" s="43">
        <v>20.37</v>
      </c>
      <c r="J178" s="43">
        <v>132.58000000000001</v>
      </c>
      <c r="K178" s="44" t="s">
        <v>59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132</v>
      </c>
      <c r="F179" s="43">
        <v>200</v>
      </c>
      <c r="G179" s="43">
        <v>0.08</v>
      </c>
      <c r="H179" s="43">
        <v>0.02</v>
      </c>
      <c r="I179" s="43">
        <v>9.8000000000000007</v>
      </c>
      <c r="J179" s="43">
        <v>37.799999999999997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25</v>
      </c>
      <c r="G180" s="43">
        <v>1.65</v>
      </c>
      <c r="H180" s="43">
        <v>0.3</v>
      </c>
      <c r="I180" s="43">
        <v>8.35</v>
      </c>
      <c r="J180" s="43">
        <v>48.35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55</v>
      </c>
      <c r="F182" s="43">
        <v>25</v>
      </c>
      <c r="G182" s="43">
        <v>1.74</v>
      </c>
      <c r="H182" s="43">
        <v>23.5</v>
      </c>
      <c r="I182" s="43">
        <v>131.26</v>
      </c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17.859999999999996</v>
      </c>
      <c r="H184" s="19">
        <f t="shared" si="86"/>
        <v>41.18</v>
      </c>
      <c r="I184" s="19">
        <f t="shared" si="86"/>
        <v>186.57</v>
      </c>
      <c r="J184" s="19">
        <f t="shared" si="86"/>
        <v>416.73000000000008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134</v>
      </c>
      <c r="F186" s="43">
        <v>205</v>
      </c>
      <c r="G186" s="43">
        <v>3.7</v>
      </c>
      <c r="H186" s="43">
        <v>7.18</v>
      </c>
      <c r="I186" s="43">
        <v>18.13</v>
      </c>
      <c r="J186" s="43">
        <v>159.72</v>
      </c>
      <c r="K186" s="44" t="s">
        <v>133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130</v>
      </c>
      <c r="F187" s="43">
        <v>100</v>
      </c>
      <c r="G187" s="43">
        <v>11.29</v>
      </c>
      <c r="H187" s="43">
        <v>13.7</v>
      </c>
      <c r="I187" s="43">
        <v>16.79</v>
      </c>
      <c r="J187" s="43">
        <v>198</v>
      </c>
      <c r="K187" s="44" t="s">
        <v>131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58</v>
      </c>
      <c r="F188" s="43">
        <v>150</v>
      </c>
      <c r="G188" s="43">
        <v>3.1</v>
      </c>
      <c r="H188" s="43">
        <v>3.66</v>
      </c>
      <c r="I188" s="43">
        <v>20.37</v>
      </c>
      <c r="J188" s="43">
        <v>132.58000000000001</v>
      </c>
      <c r="K188" s="44" t="s">
        <v>59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100</v>
      </c>
      <c r="F189" s="43">
        <v>200</v>
      </c>
      <c r="G189" s="43">
        <v>0.15</v>
      </c>
      <c r="H189" s="43">
        <v>0.08</v>
      </c>
      <c r="I189" s="43">
        <v>26.52</v>
      </c>
      <c r="J189" s="43">
        <v>110.92</v>
      </c>
      <c r="K189" s="44" t="s">
        <v>101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55</v>
      </c>
      <c r="F190" s="43">
        <v>50</v>
      </c>
      <c r="G190" s="43">
        <v>4</v>
      </c>
      <c r="H190" s="43">
        <v>1.74</v>
      </c>
      <c r="I190" s="43">
        <v>23.5</v>
      </c>
      <c r="J190" s="43">
        <v>131.26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132</v>
      </c>
      <c r="F191" s="43">
        <v>200</v>
      </c>
      <c r="G191" s="43">
        <v>0.08</v>
      </c>
      <c r="H191" s="43">
        <v>0.02</v>
      </c>
      <c r="I191" s="43">
        <v>9.8000000000000007</v>
      </c>
      <c r="J191" s="43">
        <v>37.799999999999997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905</v>
      </c>
      <c r="G194" s="19">
        <f t="shared" ref="G194:J194" si="88">SUM(G185:G193)</f>
        <v>22.319999999999997</v>
      </c>
      <c r="H194" s="19">
        <f t="shared" si="88"/>
        <v>26.379999999999995</v>
      </c>
      <c r="I194" s="19">
        <f t="shared" si="88"/>
        <v>115.11</v>
      </c>
      <c r="J194" s="19">
        <f t="shared" si="88"/>
        <v>770.28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1405</v>
      </c>
      <c r="G195" s="32">
        <f t="shared" ref="G195" si="90">G184+G194</f>
        <v>40.179999999999993</v>
      </c>
      <c r="H195" s="32">
        <f t="shared" ref="H195" si="91">H184+H194</f>
        <v>67.56</v>
      </c>
      <c r="I195" s="32">
        <f t="shared" ref="I195" si="92">I184+I194</f>
        <v>301.68</v>
      </c>
      <c r="J195" s="32">
        <f t="shared" ref="J195:L195" si="93">J184+J194</f>
        <v>1187.01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1242.5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40.844999999999999</v>
      </c>
      <c r="H196" s="34">
        <f t="shared" si="94"/>
        <v>47.882000000000005</v>
      </c>
      <c r="I196" s="34">
        <f t="shared" si="94"/>
        <v>202.68299999999996</v>
      </c>
      <c r="J196" s="34">
        <f t="shared" si="94"/>
        <v>1225.779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ШКОЛА№81</cp:lastModifiedBy>
  <dcterms:created xsi:type="dcterms:W3CDTF">2022-05-16T14:23:56Z</dcterms:created>
  <dcterms:modified xsi:type="dcterms:W3CDTF">2024-10-16T04:31:05Z</dcterms:modified>
</cp:coreProperties>
</file>